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ka\Desktop\"/>
    </mc:Choice>
  </mc:AlternateContent>
  <bookViews>
    <workbookView xWindow="480" yWindow="135" windowWidth="27795" windowHeight="1201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19" i="1" l="1"/>
  <c r="C40" i="1" s="1"/>
  <c r="C16" i="1" l="1"/>
  <c r="C41" i="1" s="1"/>
</calcChain>
</file>

<file path=xl/sharedStrings.xml><?xml version="1.0" encoding="utf-8"?>
<sst xmlns="http://schemas.openxmlformats.org/spreadsheetml/2006/main" count="43" uniqueCount="43">
  <si>
    <t>SREDNJA ŠKOLA TOPUSKO</t>
  </si>
  <si>
    <t>Školska ulica 14, 44415 Topusko</t>
  </si>
  <si>
    <t>PRIHODI</t>
  </si>
  <si>
    <t>UKUPNI PRIHODI</t>
  </si>
  <si>
    <t>RASHODI</t>
  </si>
  <si>
    <t>za zaposlene</t>
  </si>
  <si>
    <t>materijalni rashodi:</t>
  </si>
  <si>
    <t>električna energija</t>
  </si>
  <si>
    <t>UKUPNI RASHODI</t>
  </si>
  <si>
    <t>Računovodstvo:</t>
  </si>
  <si>
    <t>Milka Rakarić</t>
  </si>
  <si>
    <t>FINANCIJSKO IZVJEŠĆE O POSLOVANJU</t>
  </si>
  <si>
    <t>broj zaposlenih</t>
  </si>
  <si>
    <r>
      <rPr>
        <b/>
        <sz val="11"/>
        <color theme="1"/>
        <rFont val="Times New Roman"/>
        <family val="1"/>
        <charset val="238"/>
      </rPr>
      <t xml:space="preserve">intelektualne usluge -  </t>
    </r>
    <r>
      <rPr>
        <sz val="11"/>
        <color theme="1"/>
        <rFont val="Times New Roman"/>
        <family val="1"/>
        <charset val="238"/>
      </rPr>
      <t xml:space="preserve"> ugovor o djelu</t>
    </r>
  </si>
  <si>
    <r>
      <rPr>
        <b/>
        <sz val="11"/>
        <color theme="1"/>
        <rFont val="Times New Roman"/>
        <family val="1"/>
        <charset val="238"/>
      </rPr>
      <t>komunalne usluge</t>
    </r>
    <r>
      <rPr>
        <sz val="11"/>
        <color theme="1"/>
        <rFont val="Times New Roman"/>
        <family val="1"/>
        <charset val="238"/>
      </rPr>
      <t xml:space="preserve"> - voda, smeće, komunalna i vodna naknada</t>
    </r>
  </si>
  <si>
    <r>
      <t xml:space="preserve">grijanje - </t>
    </r>
    <r>
      <rPr>
        <sz val="11"/>
        <color theme="1"/>
        <rFont val="Calibri"/>
        <family val="2"/>
        <charset val="238"/>
        <scheme val="minor"/>
      </rPr>
      <t>topla voda</t>
    </r>
  </si>
  <si>
    <r>
      <rPr>
        <b/>
        <sz val="11"/>
        <color theme="1"/>
        <rFont val="Times New Roman"/>
        <family val="1"/>
        <charset val="238"/>
      </rPr>
      <t>financijski rashodi</t>
    </r>
    <r>
      <rPr>
        <sz val="11"/>
        <color theme="1"/>
        <rFont val="Times New Roman"/>
        <family val="1"/>
        <charset val="238"/>
      </rPr>
      <t xml:space="preserve"> - platni promet</t>
    </r>
  </si>
  <si>
    <r>
      <t xml:space="preserve">uredski materijal i ostali materijalni rashodi - </t>
    </r>
    <r>
      <rPr>
        <sz val="11"/>
        <color theme="1"/>
        <rFont val="Times New Roman"/>
        <family val="1"/>
        <charset val="238"/>
      </rPr>
      <t>materijal ( uredski, pedagoški, potrošni, za čišćenje i održavanje, higijenski ), časopisi, knjige</t>
    </r>
  </si>
  <si>
    <t>MANJAK PRIHODA</t>
  </si>
  <si>
    <r>
      <rPr>
        <b/>
        <sz val="11"/>
        <color theme="1"/>
        <rFont val="Times New Roman"/>
        <family val="1"/>
        <charset val="238"/>
      </rPr>
      <t xml:space="preserve">materijal </t>
    </r>
    <r>
      <rPr>
        <sz val="11"/>
        <color theme="1"/>
        <rFont val="Times New Roman"/>
        <family val="1"/>
        <charset val="238"/>
      </rPr>
      <t>-  nastavni i potrošni materijal, namirnice za vježbu</t>
    </r>
  </si>
  <si>
    <t xml:space="preserve"> </t>
  </si>
  <si>
    <r>
      <rPr>
        <b/>
        <sz val="11"/>
        <color theme="1"/>
        <rFont val="Times New Roman"/>
        <family val="1"/>
        <charset val="238"/>
      </rPr>
      <t>iz županijskog proračuna</t>
    </r>
    <r>
      <rPr>
        <sz val="11"/>
        <color theme="1"/>
        <rFont val="Times New Roman"/>
        <family val="1"/>
        <charset val="238"/>
      </rPr>
      <t xml:space="preserve"> - materijalni troškovi, prijevoz djelatnika, regionalno natjecanje "WorldSkills Croatia 2024., sanacija glavnog ulaza 26.103,13 </t>
    </r>
    <r>
      <rPr>
        <sz val="11"/>
        <color theme="1"/>
        <rFont val="Calibri"/>
        <family val="2"/>
        <charset val="238"/>
      </rPr>
      <t>€</t>
    </r>
    <r>
      <rPr>
        <sz val="18.899999999999999"/>
        <color theme="1"/>
        <rFont val="Times New Roman"/>
        <family val="1"/>
        <charset val="238"/>
      </rPr>
      <t xml:space="preserve">, </t>
    </r>
    <r>
      <rPr>
        <sz val="11"/>
        <color theme="1"/>
        <rFont val="Times New Roman"/>
        <family val="1"/>
        <charset val="238"/>
      </rPr>
      <t>knjige za knjižnicu, prijevoz na sajam poslova i koncert</t>
    </r>
  </si>
  <si>
    <r>
      <t xml:space="preserve">usluge tekućeg i investicijskog održavanja </t>
    </r>
    <r>
      <rPr>
        <sz val="11"/>
        <color theme="1"/>
        <rFont val="Times New Roman"/>
        <family val="1"/>
        <charset val="238"/>
      </rPr>
      <t xml:space="preserve">- servis klima uređaja i ventilacije </t>
    </r>
  </si>
  <si>
    <r>
      <rPr>
        <b/>
        <sz val="11"/>
        <color theme="1"/>
        <rFont val="Times New Roman"/>
        <family val="1"/>
        <charset val="238"/>
      </rPr>
      <t>vlastiti prihodi</t>
    </r>
    <r>
      <rPr>
        <sz val="11"/>
        <color theme="1"/>
        <rFont val="Times New Roman"/>
        <family val="1"/>
        <charset val="238"/>
      </rPr>
      <t xml:space="preserve"> - hidrometerološka  stanica, kantina, duplikati i prijepisi, nadzor na ljetnoj praksi učenika </t>
    </r>
  </si>
  <si>
    <r>
      <t xml:space="preserve">zdravstvene usluge - </t>
    </r>
    <r>
      <rPr>
        <sz val="11"/>
        <color theme="1"/>
        <rFont val="Times New Roman"/>
        <family val="1"/>
        <charset val="238"/>
      </rPr>
      <t>pregled za sanitarnu iskaznicu, preventivna deratizacija i dezinsekcija, sistematski pregledi djelatnika</t>
    </r>
  </si>
  <si>
    <r>
      <t xml:space="preserve">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1. 1. - 31. 12. 2024. </t>
    </r>
  </si>
  <si>
    <r>
      <t xml:space="preserve">benzin </t>
    </r>
    <r>
      <rPr>
        <sz val="11"/>
        <color theme="1"/>
        <rFont val="Times New Roman"/>
        <family val="1"/>
        <charset val="238"/>
      </rPr>
      <t>za kosilicu, plin</t>
    </r>
  </si>
  <si>
    <r>
      <rPr>
        <b/>
        <sz val="11"/>
        <color theme="1"/>
        <rFont val="Times New Roman"/>
        <family val="1"/>
        <charset val="238"/>
      </rPr>
      <t>radna odjeća i obuća</t>
    </r>
    <r>
      <rPr>
        <sz val="11"/>
        <color theme="1"/>
        <rFont val="Times New Roman"/>
        <family val="1"/>
        <charset val="238"/>
      </rPr>
      <t xml:space="preserve"> - radna odjeća za spremačice</t>
    </r>
  </si>
  <si>
    <t>stanje žiro-računa i blagajne 31. 12. 2024.</t>
  </si>
  <si>
    <t>Topusko, 28. 1. 2025.</t>
  </si>
  <si>
    <r>
      <rPr>
        <b/>
        <sz val="11"/>
        <color theme="1"/>
        <rFont val="Times New Roman"/>
        <family val="1"/>
        <charset val="238"/>
      </rPr>
      <t>iz državnog proračuna</t>
    </r>
    <r>
      <rPr>
        <sz val="11"/>
        <color theme="1"/>
        <rFont val="Times New Roman"/>
        <family val="1"/>
        <charset val="238"/>
      </rPr>
      <t xml:space="preserve"> - Ministarstvo turizma (11.000,00 </t>
    </r>
    <r>
      <rPr>
        <sz val="11"/>
        <color theme="1"/>
        <rFont val="Calibri"/>
        <family val="2"/>
        <charset val="238"/>
      </rPr>
      <t>€</t>
    </r>
    <r>
      <rPr>
        <sz val="18.899999999999999"/>
        <color theme="1"/>
        <rFont val="Times New Roman"/>
        <family val="1"/>
        <charset val="238"/>
      </rPr>
      <t>)</t>
    </r>
    <r>
      <rPr>
        <sz val="11"/>
        <color theme="1"/>
        <rFont val="Times New Roman"/>
        <family val="1"/>
        <charset val="238"/>
      </rPr>
      <t xml:space="preserve"> i MZOM (1.500,00 </t>
    </r>
    <r>
      <rPr>
        <sz val="11"/>
        <color theme="1"/>
        <rFont val="Calibri"/>
        <family val="2"/>
        <charset val="238"/>
      </rPr>
      <t>€</t>
    </r>
    <r>
      <rPr>
        <sz val="18.899999999999999"/>
        <color theme="1"/>
        <rFont val="Times New Roman"/>
        <family val="1"/>
        <charset val="238"/>
      </rPr>
      <t>)</t>
    </r>
    <r>
      <rPr>
        <sz val="11"/>
        <color theme="1"/>
        <rFont val="Times New Roman"/>
        <family val="1"/>
        <charset val="238"/>
      </rPr>
      <t xml:space="preserve"> za provođenje projekata</t>
    </r>
  </si>
  <si>
    <r>
      <rPr>
        <b/>
        <sz val="11"/>
        <color theme="1"/>
        <rFont val="Times New Roman"/>
        <family val="1"/>
        <charset val="238"/>
      </rPr>
      <t>iz državnog proračuna</t>
    </r>
    <r>
      <rPr>
        <sz val="11"/>
        <color theme="1"/>
        <rFont val="Times New Roman"/>
        <family val="1"/>
        <charset val="238"/>
      </rPr>
      <t xml:space="preserve"> - plaće i ostala materijalna prava, knjige za knjižnicu ( lektira), higijenske potrepštine za učenike</t>
    </r>
  </si>
  <si>
    <r>
      <rPr>
        <b/>
        <sz val="11"/>
        <color theme="1"/>
        <rFont val="Times New Roman"/>
        <family val="1"/>
        <charset val="238"/>
      </rPr>
      <t>iz općinskog proračuna</t>
    </r>
    <r>
      <rPr>
        <sz val="11"/>
        <color theme="1"/>
        <rFont val="Times New Roman"/>
        <family val="1"/>
        <charset val="238"/>
      </rPr>
      <t xml:space="preserve"> - nabava automobila </t>
    </r>
  </si>
  <si>
    <r>
      <rPr>
        <b/>
        <sz val="11"/>
        <color theme="1"/>
        <rFont val="Times New Roman"/>
        <family val="1"/>
        <charset val="238"/>
      </rPr>
      <t xml:space="preserve">Pomoć temeljem prijenosa EU sredstava </t>
    </r>
    <r>
      <rPr>
        <sz val="11"/>
        <color theme="1"/>
        <rFont val="Times New Roman"/>
        <family val="1"/>
        <charset val="238"/>
      </rPr>
      <t xml:space="preserve">- nadoknada za troškove za rad na ESF projektu RCK Mlinarska 17.734,25 </t>
    </r>
    <r>
      <rPr>
        <sz val="11"/>
        <color theme="1"/>
        <rFont val="Calibri"/>
        <family val="2"/>
        <charset val="238"/>
      </rPr>
      <t>€</t>
    </r>
    <r>
      <rPr>
        <sz val="11"/>
        <color theme="1"/>
        <rFont val="Times New Roman"/>
        <family val="1"/>
        <charset val="238"/>
      </rPr>
      <t xml:space="preserve">, završna isplata Erasmus+ projekta "Vježbom do uspjeha" Portugal 15.011,80 </t>
    </r>
    <r>
      <rPr>
        <sz val="11"/>
        <color theme="1"/>
        <rFont val="Calibri"/>
        <family val="2"/>
        <charset val="238"/>
      </rPr>
      <t>€               (</t>
    </r>
    <r>
      <rPr>
        <sz val="11"/>
        <color theme="1"/>
        <rFont val="Times New Roman"/>
        <family val="1"/>
        <charset val="238"/>
      </rPr>
      <t xml:space="preserve">proveden je u 2023. godini), novi Erasmus+ projekt akreditacija "Top Experience" 53.679,20 </t>
    </r>
    <r>
      <rPr>
        <sz val="11"/>
        <color theme="1"/>
        <rFont val="Calibri"/>
        <family val="2"/>
        <charset val="238"/>
      </rPr>
      <t>€</t>
    </r>
    <r>
      <rPr>
        <sz val="18.899999999999999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- provodit će se tri godine</t>
    </r>
  </si>
  <si>
    <r>
      <t>ostali prihodi -</t>
    </r>
    <r>
      <rPr>
        <sz val="11"/>
        <color theme="1"/>
        <rFont val="Times New Roman"/>
        <family val="1"/>
        <charset val="238"/>
      </rPr>
      <t xml:space="preserve"> Forum mladih - učenici su išli u Švicarsku s voditeljem, izlet u Gardaland, maturalno putovanje u Prag, sportsko natjecanje, natjecanje strojarstvo, štete</t>
    </r>
  </si>
  <si>
    <r>
      <rPr>
        <b/>
        <sz val="11"/>
        <color theme="1"/>
        <rFont val="Times New Roman"/>
        <family val="1"/>
        <charset val="238"/>
      </rPr>
      <t>naknade troškova zaposlenima</t>
    </r>
    <r>
      <rPr>
        <sz val="11"/>
        <color theme="1"/>
        <rFont val="Times New Roman"/>
        <family val="1"/>
        <charset val="238"/>
      </rPr>
      <t xml:space="preserve"> - službena putovanja, prijevoz dj. 63.138,81 </t>
    </r>
    <r>
      <rPr>
        <sz val="11"/>
        <color theme="1"/>
        <rFont val="Calibri"/>
        <family val="2"/>
        <charset val="238"/>
      </rPr>
      <t>€,</t>
    </r>
    <r>
      <rPr>
        <sz val="11"/>
        <color theme="1"/>
        <rFont val="Times New Roman"/>
        <family val="1"/>
        <charset val="238"/>
      </rPr>
      <t xml:space="preserve"> provođenje projekta Erasmus+ "Mobilnost za znanje i iskustvo" (praksa učenika, Njemačka), provođenje Erasmus+ projekta "Učenje za 21. stoljeće" - zaposlenici,  </t>
    </r>
    <r>
      <rPr>
        <sz val="11"/>
        <color theme="1"/>
        <rFont val="Calibri"/>
        <family val="2"/>
        <charset val="238"/>
      </rPr>
      <t xml:space="preserve"> </t>
    </r>
  </si>
  <si>
    <r>
      <t xml:space="preserve">sitni inventar - </t>
    </r>
    <r>
      <rPr>
        <sz val="11"/>
        <color theme="1"/>
        <rFont val="Times New Roman"/>
        <family val="1"/>
        <charset val="238"/>
      </rPr>
      <t>inventar za ugostiteljstvo, slastičarstvo, sportsku dvoranu</t>
    </r>
  </si>
  <si>
    <r>
      <t xml:space="preserve">telefoni, poštarina - </t>
    </r>
    <r>
      <rPr>
        <sz val="11"/>
        <color theme="1"/>
        <rFont val="Times New Roman"/>
        <family val="1"/>
        <charset val="238"/>
      </rPr>
      <t>telekomunikacijske usluge, poštarina</t>
    </r>
  </si>
  <si>
    <r>
      <rPr>
        <b/>
        <sz val="11"/>
        <color theme="1"/>
        <rFont val="Times New Roman"/>
        <family val="1"/>
        <charset val="238"/>
      </rPr>
      <t xml:space="preserve">računalne usluge - </t>
    </r>
    <r>
      <rPr>
        <sz val="11"/>
        <color theme="1"/>
        <rFont val="Times New Roman"/>
        <family val="1"/>
        <charset val="238"/>
      </rPr>
      <t>održavanje programa za računovodstvo                        (Tools4schools i Creative solutions, Libusoft Cicom ), za knjižnicu  (ZAKI i Viva info ),        e-servis FINA, tehnička podrška u sklopu projekta e-Škole (KF-interaktiv)</t>
    </r>
  </si>
  <si>
    <r>
      <rPr>
        <b/>
        <sz val="11"/>
        <color theme="1"/>
        <rFont val="Times New Roman"/>
        <family val="1"/>
        <charset val="238"/>
      </rPr>
      <t>ostale usluge</t>
    </r>
    <r>
      <rPr>
        <sz val="11"/>
        <color theme="1"/>
        <rFont val="Times New Roman"/>
        <family val="1"/>
        <charset val="238"/>
      </rPr>
      <t xml:space="preserve"> - popravak štednjaka i aparata za zavarivanje, radovi - sanacija prilaza školi 26.103,13 </t>
    </r>
    <r>
      <rPr>
        <sz val="11"/>
        <color theme="1"/>
        <rFont val="Calibri"/>
        <family val="2"/>
        <charset val="238"/>
      </rPr>
      <t>€</t>
    </r>
    <r>
      <rPr>
        <sz val="11"/>
        <color theme="1"/>
        <rFont val="Times New Roman"/>
        <family val="1"/>
        <charset val="238"/>
      </rPr>
      <t xml:space="preserve">, prijevoz učenika na sajam poslova, ovjera potpisa, upis izmjene statuta, izrada proj. dokum. za postavljanje grijaćih ploča na prilazu ulaza u školu, prijevoz učenika na koncert povodom završetka nastave, servis flaksarice, traktorske kosilice, vatrogasnih aparata, ispitivanje hidrantske mreže, panik rasvjete,tipkala, elektroinstalaterski radovi, servis printera, uvez e-imenika  </t>
    </r>
  </si>
  <si>
    <r>
      <rPr>
        <b/>
        <sz val="11"/>
        <color theme="1"/>
        <rFont val="Times New Roman"/>
        <family val="1"/>
        <charset val="238"/>
      </rPr>
      <t>ostali rashodi</t>
    </r>
    <r>
      <rPr>
        <sz val="11"/>
        <color theme="1"/>
        <rFont val="Times New Roman"/>
        <family val="1"/>
        <charset val="238"/>
      </rPr>
      <t xml:space="preserve"> - članarina, najam fotokopirnog aparata i fotokopiranje, naknada zbog nezapošljavanja invalida, pružanje usluge stručnjaka ZNR/ZOP, dnevnice voditelju - Forum mladih Švicarska, kotizacije za natjecanja , povrat posudbe županiji za predfinanciranje ESF projekta 16.694,94, zavjese za učionice, maturalno putovanje u Prag, ljetni kamp Švicarska, pedagoški nadzor nastavnika na ljetnoj praksi učenika, sportska natjecanja, automobil</t>
    </r>
  </si>
  <si>
    <r>
      <rPr>
        <b/>
        <sz val="11"/>
        <color theme="1"/>
        <rFont val="Times New Roman"/>
        <family val="1"/>
        <charset val="238"/>
      </rPr>
      <t xml:space="preserve">tekuće donacije u naravi </t>
    </r>
    <r>
      <rPr>
        <sz val="11"/>
        <color theme="1"/>
        <rFont val="Times New Roman"/>
        <family val="1"/>
        <charset val="238"/>
      </rPr>
      <t>- higijenski ulošci</t>
    </r>
  </si>
  <si>
    <r>
      <rPr>
        <b/>
        <sz val="11"/>
        <color theme="1"/>
        <rFont val="Times New Roman"/>
        <family val="1"/>
        <charset val="238"/>
      </rPr>
      <t xml:space="preserve">rashodi za nabavu nefinancijske imovine </t>
    </r>
    <r>
      <rPr>
        <sz val="11"/>
        <color theme="1"/>
        <rFont val="Times New Roman"/>
        <family val="1"/>
        <charset val="238"/>
      </rPr>
      <t>- uredski namještaj, knjige za knjižnicu, računalni programi, tester za dijagnostiku grešaka, zamrzivač, školske klupe i stolice, oprema za instalatere, barske stolice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</si>
</sst>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8.89999999999999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2" xfId="0" applyFont="1" applyFill="1" applyBorder="1" applyAlignment="1">
      <alignment horizontal="left" vertical="top" wrapText="1"/>
    </xf>
    <xf numFmtId="0" fontId="0" fillId="2" borderId="0" xfId="0" applyFill="1"/>
    <xf numFmtId="0" fontId="0" fillId="0" borderId="0" xfId="0" applyAlignment="1">
      <alignment horizontal="center" vertical="center"/>
    </xf>
    <xf numFmtId="4" fontId="2" fillId="0" borderId="3" xfId="0" applyNumberFormat="1" applyFont="1" applyBorder="1" applyAlignment="1">
      <alignment vertical="center" wrapText="1"/>
    </xf>
    <xf numFmtId="2" fontId="2" fillId="0" borderId="3" xfId="0" applyNumberFormat="1" applyFont="1" applyBorder="1" applyAlignment="1">
      <alignment vertical="center" wrapText="1"/>
    </xf>
    <xf numFmtId="0" fontId="2" fillId="3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1" fillId="2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left" vertical="top" wrapText="1"/>
    </xf>
    <xf numFmtId="4" fontId="3" fillId="0" borderId="3" xfId="0" applyNumberFormat="1" applyFont="1" applyBorder="1" applyAlignment="1">
      <alignment vertical="center" wrapText="1"/>
    </xf>
    <xf numFmtId="4" fontId="3" fillId="4" borderId="3" xfId="0" applyNumberFormat="1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left" wrapText="1"/>
    </xf>
    <xf numFmtId="4" fontId="3" fillId="4" borderId="3" xfId="0" applyNumberFormat="1" applyFont="1" applyFill="1" applyBorder="1" applyAlignment="1">
      <alignment horizontal="right" wrapText="1"/>
    </xf>
    <xf numFmtId="4" fontId="3" fillId="5" borderId="3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="172" zoomScaleNormal="172" workbookViewId="0">
      <selection activeCell="E42" sqref="E42"/>
    </sheetView>
  </sheetViews>
  <sheetFormatPr defaultRowHeight="15" x14ac:dyDescent="0.25"/>
  <cols>
    <col min="1" max="1" width="9.140625" customWidth="1"/>
    <col min="2" max="2" width="60.7109375" customWidth="1"/>
    <col min="3" max="3" width="15.7109375" customWidth="1"/>
  </cols>
  <sheetData>
    <row r="1" spans="1:5" x14ac:dyDescent="0.25">
      <c r="A1" t="s">
        <v>0</v>
      </c>
      <c r="B1" s="2"/>
    </row>
    <row r="2" spans="1:5" x14ac:dyDescent="0.25">
      <c r="A2" t="s">
        <v>1</v>
      </c>
      <c r="B2" s="3"/>
    </row>
    <row r="3" spans="1:5" x14ac:dyDescent="0.25">
      <c r="B3" s="23" t="s">
        <v>11</v>
      </c>
      <c r="C3" s="23"/>
    </row>
    <row r="4" spans="1:5" ht="15.75" thickBot="1" x14ac:dyDescent="0.3">
      <c r="B4" s="24" t="s">
        <v>25</v>
      </c>
      <c r="C4" s="24"/>
    </row>
    <row r="5" spans="1:5" ht="15.75" thickBot="1" x14ac:dyDescent="0.3">
      <c r="B5" s="25" t="s">
        <v>2</v>
      </c>
      <c r="C5" s="26"/>
    </row>
    <row r="6" spans="1:5" ht="30" customHeight="1" thickBot="1" x14ac:dyDescent="0.3">
      <c r="B6" s="7" t="s">
        <v>31</v>
      </c>
      <c r="C6" s="10">
        <v>1166907.6299999999</v>
      </c>
    </row>
    <row r="7" spans="1:5" ht="50.1" customHeight="1" thickBot="1" x14ac:dyDescent="0.3">
      <c r="B7" s="7" t="s">
        <v>30</v>
      </c>
      <c r="C7" s="10">
        <v>12500</v>
      </c>
    </row>
    <row r="8" spans="1:5" ht="51.95" customHeight="1" thickBot="1" x14ac:dyDescent="0.3">
      <c r="B8" s="7" t="s">
        <v>21</v>
      </c>
      <c r="C8" s="10">
        <v>170149.65</v>
      </c>
      <c r="E8" t="s">
        <v>20</v>
      </c>
    </row>
    <row r="9" spans="1:5" ht="20.100000000000001" customHeight="1" thickBot="1" x14ac:dyDescent="0.3">
      <c r="B9" s="7" t="s">
        <v>32</v>
      </c>
      <c r="C9" s="10">
        <v>1330</v>
      </c>
    </row>
    <row r="10" spans="1:5" ht="84.95" customHeight="1" thickBot="1" x14ac:dyDescent="0.3">
      <c r="B10" s="7" t="s">
        <v>33</v>
      </c>
      <c r="C10" s="10">
        <v>86787.25</v>
      </c>
    </row>
    <row r="11" spans="1:5" ht="50.1" customHeight="1" thickBot="1" x14ac:dyDescent="0.3">
      <c r="B11" s="13" t="s">
        <v>34</v>
      </c>
      <c r="C11" s="10">
        <v>3095.65</v>
      </c>
      <c r="D11" s="8"/>
    </row>
    <row r="12" spans="1:5" ht="15.75" hidden="1" thickBot="1" x14ac:dyDescent="0.3">
      <c r="B12" s="12"/>
      <c r="C12" s="11"/>
    </row>
    <row r="13" spans="1:5" ht="15.75" hidden="1" thickBot="1" x14ac:dyDescent="0.3">
      <c r="B13" s="12"/>
      <c r="C13" s="11"/>
    </row>
    <row r="14" spans="1:5" ht="30" customHeight="1" thickBot="1" x14ac:dyDescent="0.3">
      <c r="B14" s="7" t="s">
        <v>23</v>
      </c>
      <c r="C14" s="10">
        <v>5890.98</v>
      </c>
    </row>
    <row r="15" spans="1:5" ht="20.100000000000001" hidden="1" customHeight="1" thickBot="1" x14ac:dyDescent="0.3">
      <c r="B15" s="12"/>
      <c r="C15" s="11"/>
    </row>
    <row r="16" spans="1:5" ht="20.100000000000001" customHeight="1" thickBot="1" x14ac:dyDescent="0.3">
      <c r="B16" s="20" t="s">
        <v>3</v>
      </c>
      <c r="C16" s="21">
        <f>SUM(C6:C14)</f>
        <v>1446661.1599999997</v>
      </c>
    </row>
    <row r="17" spans="2:4" ht="15.75" thickBot="1" x14ac:dyDescent="0.3">
      <c r="B17" s="25" t="s">
        <v>4</v>
      </c>
      <c r="C17" s="26"/>
      <c r="D17" s="1"/>
    </row>
    <row r="18" spans="2:4" ht="15.75" thickBot="1" x14ac:dyDescent="0.3">
      <c r="B18" s="13" t="s">
        <v>5</v>
      </c>
      <c r="C18" s="22">
        <v>1152861.77</v>
      </c>
    </row>
    <row r="19" spans="2:4" ht="15.75" thickBot="1" x14ac:dyDescent="0.3">
      <c r="B19" s="13" t="s">
        <v>6</v>
      </c>
      <c r="C19" s="22">
        <f>SUM(C20:C38)</f>
        <v>308809.91000000003</v>
      </c>
    </row>
    <row r="20" spans="2:4" ht="60" customHeight="1" thickBot="1" x14ac:dyDescent="0.3">
      <c r="B20" s="7" t="s">
        <v>35</v>
      </c>
      <c r="C20" s="10">
        <v>163321.92000000001</v>
      </c>
    </row>
    <row r="21" spans="2:4" ht="45" customHeight="1" thickBot="1" x14ac:dyDescent="0.3">
      <c r="B21" s="13" t="s">
        <v>17</v>
      </c>
      <c r="C21" s="10">
        <v>6667.1</v>
      </c>
    </row>
    <row r="22" spans="2:4" ht="20.100000000000001" customHeight="1" thickBot="1" x14ac:dyDescent="0.3">
      <c r="B22" s="7" t="s">
        <v>19</v>
      </c>
      <c r="C22" s="10">
        <v>10713.44</v>
      </c>
    </row>
    <row r="23" spans="2:4" ht="15.75" thickBot="1" x14ac:dyDescent="0.3">
      <c r="B23" s="13" t="s">
        <v>7</v>
      </c>
      <c r="C23" s="10">
        <v>7264.4</v>
      </c>
      <c r="D23" s="9"/>
    </row>
    <row r="24" spans="2:4" ht="15.75" thickBot="1" x14ac:dyDescent="0.3">
      <c r="B24" s="16" t="s">
        <v>15</v>
      </c>
      <c r="C24" s="10">
        <v>6690</v>
      </c>
      <c r="D24" s="9"/>
    </row>
    <row r="25" spans="2:4" ht="15.75" hidden="1" thickBot="1" x14ac:dyDescent="0.3">
      <c r="B25" s="12"/>
      <c r="C25" s="10"/>
    </row>
    <row r="26" spans="2:4" ht="15.75" thickBot="1" x14ac:dyDescent="0.3">
      <c r="B26" s="13" t="s">
        <v>26</v>
      </c>
      <c r="C26" s="10">
        <v>197.35</v>
      </c>
      <c r="D26" s="9"/>
    </row>
    <row r="27" spans="2:4" ht="30.75" thickBot="1" x14ac:dyDescent="0.3">
      <c r="B27" s="13" t="s">
        <v>36</v>
      </c>
      <c r="C27" s="10">
        <v>2852.8</v>
      </c>
      <c r="D27" s="9"/>
    </row>
    <row r="28" spans="2:4" ht="15.75" thickBot="1" x14ac:dyDescent="0.3">
      <c r="B28" s="7" t="s">
        <v>27</v>
      </c>
      <c r="C28" s="10">
        <v>367.2</v>
      </c>
    </row>
    <row r="29" spans="2:4" ht="15" customHeight="1" thickBot="1" x14ac:dyDescent="0.3">
      <c r="B29" s="13" t="s">
        <v>37</v>
      </c>
      <c r="C29" s="10">
        <v>1734.87</v>
      </c>
    </row>
    <row r="30" spans="2:4" ht="30" customHeight="1" thickBot="1" x14ac:dyDescent="0.3">
      <c r="B30" s="13" t="s">
        <v>22</v>
      </c>
      <c r="C30" s="10">
        <v>5750</v>
      </c>
    </row>
    <row r="31" spans="2:4" ht="15" customHeight="1" thickBot="1" x14ac:dyDescent="0.3">
      <c r="B31" s="7" t="s">
        <v>14</v>
      </c>
      <c r="C31" s="10">
        <v>6686.73</v>
      </c>
    </row>
    <row r="32" spans="2:4" ht="30" customHeight="1" thickBot="1" x14ac:dyDescent="0.3">
      <c r="B32" s="13" t="s">
        <v>24</v>
      </c>
      <c r="C32" s="10">
        <v>2871.53</v>
      </c>
    </row>
    <row r="33" spans="2:3" ht="15" customHeight="1" thickBot="1" x14ac:dyDescent="0.3">
      <c r="B33" s="7" t="s">
        <v>13</v>
      </c>
      <c r="C33" s="10">
        <v>6861.47</v>
      </c>
    </row>
    <row r="34" spans="2:3" ht="60" customHeight="1" thickBot="1" x14ac:dyDescent="0.3">
      <c r="B34" s="7" t="s">
        <v>38</v>
      </c>
      <c r="C34" s="10">
        <v>4385.84</v>
      </c>
    </row>
    <row r="35" spans="2:3" ht="105" customHeight="1" thickBot="1" x14ac:dyDescent="0.3">
      <c r="B35" s="7" t="s">
        <v>39</v>
      </c>
      <c r="C35" s="10">
        <v>31993.05</v>
      </c>
    </row>
    <row r="36" spans="2:3" ht="20.100000000000001" customHeight="1" thickBot="1" x14ac:dyDescent="0.3">
      <c r="B36" s="7" t="s">
        <v>40</v>
      </c>
      <c r="C36" s="10">
        <v>30305.58</v>
      </c>
    </row>
    <row r="37" spans="2:3" ht="20.100000000000001" customHeight="1" thickBot="1" x14ac:dyDescent="0.3">
      <c r="B37" s="7" t="s">
        <v>41</v>
      </c>
      <c r="C37" s="10">
        <v>637.66</v>
      </c>
    </row>
    <row r="38" spans="2:3" ht="50.1" customHeight="1" thickBot="1" x14ac:dyDescent="0.3">
      <c r="B38" s="7" t="s">
        <v>42</v>
      </c>
      <c r="C38" s="10">
        <v>19508.97</v>
      </c>
    </row>
    <row r="39" spans="2:3" ht="15" customHeight="1" thickBot="1" x14ac:dyDescent="0.3">
      <c r="B39" s="7" t="s">
        <v>16</v>
      </c>
      <c r="C39" s="22">
        <v>555.16</v>
      </c>
    </row>
    <row r="40" spans="2:3" ht="15" customHeight="1" thickBot="1" x14ac:dyDescent="0.3">
      <c r="B40" s="17" t="s">
        <v>8</v>
      </c>
      <c r="C40" s="19">
        <f>SUM(C18+C19+C39)</f>
        <v>1462226.84</v>
      </c>
    </row>
    <row r="41" spans="2:3" ht="15" customHeight="1" thickBot="1" x14ac:dyDescent="0.3">
      <c r="B41" s="14" t="s">
        <v>18</v>
      </c>
      <c r="C41" s="18">
        <f>SUM(C16-C40)</f>
        <v>-15565.6800000004</v>
      </c>
    </row>
    <row r="42" spans="2:3" ht="15" customHeight="1" thickBot="1" x14ac:dyDescent="0.3">
      <c r="B42" s="13" t="s">
        <v>28</v>
      </c>
      <c r="C42" s="18">
        <v>83403.210000000006</v>
      </c>
    </row>
    <row r="43" spans="2:3" ht="15" customHeight="1" thickBot="1" x14ac:dyDescent="0.3">
      <c r="B43" s="7" t="s">
        <v>12</v>
      </c>
      <c r="C43" s="4">
        <v>52</v>
      </c>
    </row>
    <row r="44" spans="2:3" x14ac:dyDescent="0.25">
      <c r="B44" s="15" t="s">
        <v>29</v>
      </c>
      <c r="C44" s="5" t="s">
        <v>9</v>
      </c>
    </row>
    <row r="45" spans="2:3" x14ac:dyDescent="0.25">
      <c r="C45" s="5" t="s">
        <v>10</v>
      </c>
    </row>
    <row r="47" spans="2:3" x14ac:dyDescent="0.25">
      <c r="C47" s="6"/>
    </row>
    <row r="48" spans="2:3" x14ac:dyDescent="0.25">
      <c r="C48" s="6"/>
    </row>
    <row r="49" spans="3:3" x14ac:dyDescent="0.25">
      <c r="C49" s="6"/>
    </row>
    <row r="50" spans="3:3" x14ac:dyDescent="0.25">
      <c r="C50" s="6"/>
    </row>
  </sheetData>
  <mergeCells count="4">
    <mergeCell ref="B3:C3"/>
    <mergeCell ref="B4:C4"/>
    <mergeCell ref="B5:C5"/>
    <mergeCell ref="B17:C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Milka</dc:creator>
  <cp:lastModifiedBy>Milka</cp:lastModifiedBy>
  <cp:lastPrinted>2025-01-28T10:28:53Z</cp:lastPrinted>
  <dcterms:created xsi:type="dcterms:W3CDTF">2015-04-15T09:01:49Z</dcterms:created>
  <dcterms:modified xsi:type="dcterms:W3CDTF">2025-01-28T10:29:02Z</dcterms:modified>
</cp:coreProperties>
</file>